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GO\Desktop\Javne potrebe  2026\"/>
    </mc:Choice>
  </mc:AlternateContent>
  <xr:revisionPtr revIDLastSave="0" documentId="13_ncr:1_{3D7BD8E3-3488-4A19-8F6E-B466E5965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SP-S 2023" sheetId="1" r:id="rId1"/>
  </sheets>
  <definedNames>
    <definedName name="_edn1" localSheetId="0">'ZSP-S 2023'!#REF!</definedName>
    <definedName name="_ednref1" localSheetId="0">'ZSP-S 2023'!$B$39</definedName>
    <definedName name="_FiltarBazePodataka" localSheetId="0" hidden="1">'ZSP-S 2023'!$G$1:$G$54</definedName>
    <definedName name="_ftn1" localSheetId="0">'ZSP-S 2023'!#REF!</definedName>
    <definedName name="_ftnref1" localSheetId="0">'ZSP-S 2023'!#REF!</definedName>
    <definedName name="Tekst10" localSheetId="0">'ZSP-S 2023'!#REF!</definedName>
    <definedName name="Tekst11" localSheetId="0">'ZSP-S 2023'!$E$29</definedName>
    <definedName name="Tekst12" localSheetId="0">'ZSP-S 2023'!$E$30</definedName>
    <definedName name="Tekst13" localSheetId="0">'ZSP-S 2023'!$E$31</definedName>
    <definedName name="Tekst14" localSheetId="0">'ZSP-S 2023'!$E$32</definedName>
    <definedName name="Tekst15" localSheetId="0">'ZSP-S 2023'!$E$33</definedName>
    <definedName name="Tekst16" localSheetId="0">'ZSP-S 2023'!$E$34</definedName>
    <definedName name="Tekst17" localSheetId="0">'ZSP-S 2023'!$E$35</definedName>
    <definedName name="Tekst18" localSheetId="0">'ZSP-S 2023'!$E$36</definedName>
    <definedName name="Tekst19" localSheetId="0">'ZSP-S 2023'!#REF!</definedName>
    <definedName name="Tekst2" localSheetId="0">'ZSP-S 2023'!#REF!</definedName>
    <definedName name="Tekst20" localSheetId="0">'ZSP-S 2023'!$D$40</definedName>
    <definedName name="Tekst21" localSheetId="0">'ZSP-S 2023'!$D$41</definedName>
    <definedName name="Tekst22" localSheetId="0">'ZSP-S 2023'!$D$42</definedName>
    <definedName name="Tekst23" localSheetId="0">'ZSP-S 2023'!$D$43</definedName>
    <definedName name="Tekst3" localSheetId="0">'ZSP-S 2023'!#REF!</definedName>
    <definedName name="Tekst4" localSheetId="0">'ZSP-S 2023'!#REF!</definedName>
    <definedName name="Tekst5" localSheetId="0">'ZSP-S 2023'!#REF!</definedName>
    <definedName name="Tekst6" localSheetId="0">'ZSP-S 2023'!#REF!</definedName>
    <definedName name="Tekst7" localSheetId="0">'ZSP-S 2023'!#REF!</definedName>
    <definedName name="Tekst8" localSheetId="0">'ZSP-S 2023'!#REF!</definedName>
    <definedName name="Tekst9" localSheetId="0">'ZSP-S 2023'!#REF!</definedName>
    <definedName name="Text1" localSheetId="0">'ZSP-S 2023'!#REF!</definedName>
    <definedName name="Text2" localSheetId="0">'ZSP-S 2023'!#REF!</definedName>
    <definedName name="Text3" localSheetId="0">'ZSP-S 2023'!#REF!</definedName>
  </definedNames>
  <calcPr calcId="191029"/>
</workbook>
</file>

<file path=xl/calcChain.xml><?xml version="1.0" encoding="utf-8"?>
<calcChain xmlns="http://schemas.openxmlformats.org/spreadsheetml/2006/main">
  <c r="D161" i="1" l="1"/>
  <c r="F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H159" i="1" s="1"/>
  <c r="G117" i="1"/>
  <c r="G159" i="1" s="1"/>
  <c r="F113" i="1"/>
  <c r="F112" i="1"/>
  <c r="F111" i="1"/>
  <c r="I159" i="1" l="1"/>
  <c r="F160" i="1" s="1"/>
  <c r="F161" i="1" s="1"/>
</calcChain>
</file>

<file path=xl/sharedStrings.xml><?xml version="1.0" encoding="utf-8"?>
<sst xmlns="http://schemas.openxmlformats.org/spreadsheetml/2006/main" count="107" uniqueCount="96">
  <si>
    <t>PODACI O UDRUZI I DRUGIM PRAVNIM I FIZIČKIM OSOBAMA</t>
  </si>
  <si>
    <t>d. prihod od članarine</t>
  </si>
  <si>
    <t>e. donacije poslovnog sektora RH</t>
  </si>
  <si>
    <t>f. donacije građana/građanki RH</t>
  </si>
  <si>
    <t>g. međunarodne donacije</t>
  </si>
  <si>
    <t>h. ostalo</t>
  </si>
  <si>
    <t xml:space="preserve">         a. vlastiti prostor</t>
  </si>
  <si>
    <t xml:space="preserve">         b. iznajmljeni prostor</t>
  </si>
  <si>
    <t xml:space="preserve">         c. prostor Grada/Županije i sl. (čiji)</t>
  </si>
  <si>
    <t xml:space="preserve">         d. ostalo</t>
  </si>
  <si>
    <r>
      <t xml:space="preserve">b. Proračuna jedinica lokalnih (regionalnih) samouprava </t>
    </r>
    <r>
      <rPr>
        <i/>
        <sz val="8"/>
        <color indexed="8"/>
        <rFont val="Arial"/>
        <family val="2"/>
        <charset val="238"/>
      </rPr>
      <t>(drugih gradova, općina, županija)</t>
    </r>
  </si>
  <si>
    <r>
      <t xml:space="preserve">c. vlastitih prihoda </t>
    </r>
    <r>
      <rPr>
        <i/>
        <sz val="8"/>
        <color indexed="8"/>
        <rFont val="Arial"/>
        <family val="2"/>
        <charset val="238"/>
      </rPr>
      <t>(djelatnost)</t>
    </r>
  </si>
  <si>
    <t xml:space="preserve">       Od toga ostvareno iz:</t>
  </si>
  <si>
    <t>a. Proračuna RH</t>
  </si>
  <si>
    <t>Sjedište i adresa</t>
  </si>
  <si>
    <t>Kontakt osoba (telefon, mobitel)</t>
  </si>
  <si>
    <t>Adresa e-pošte</t>
  </si>
  <si>
    <t>Internet stranica</t>
  </si>
  <si>
    <t>Godina osnutka/upisa u Registar</t>
  </si>
  <si>
    <t>IBAN, naziv banke</t>
  </si>
  <si>
    <t>Broj zaposlenih</t>
  </si>
  <si>
    <t>Broj članova</t>
  </si>
  <si>
    <t>Registarski broj / OIB</t>
  </si>
  <si>
    <t>1.</t>
  </si>
  <si>
    <t>2.</t>
  </si>
  <si>
    <t>3.</t>
  </si>
  <si>
    <t>4.</t>
  </si>
  <si>
    <t>5.</t>
  </si>
  <si>
    <t>Stranica 2</t>
  </si>
  <si>
    <t>Ime i prezime osobe ovlaštene za zastupanje</t>
  </si>
  <si>
    <t>15. Podaci o prostoru u kojem djeluje klub/tvrtka (upisati veličinu u m2)</t>
  </si>
  <si>
    <t>Obrazac ZSP-S</t>
  </si>
  <si>
    <t>SREDSTVA KOJA SE POTRAŽUJU IZ PRORAČUNA GRADA OPATIJE ZA SUFINANCIRANJE SENIORSKOG SPORTA SUKLADNO PRAVILNIKU</t>
  </si>
  <si>
    <t>Podnositelj prijave / klub</t>
  </si>
  <si>
    <t>Zahtjev se podnosi za:</t>
  </si>
  <si>
    <t>Ekipni sport</t>
  </si>
  <si>
    <t>A. Ispunjava podnositelj zahtjeva za ekipni sport:</t>
  </si>
  <si>
    <t>Uvjeti za sufinanciranje:</t>
  </si>
  <si>
    <t>nacionalnog ranga</t>
  </si>
  <si>
    <t>Liga u kojoj se klub natjecao sadržavala je</t>
  </si>
  <si>
    <t>sudionika</t>
  </si>
  <si>
    <t>(upiši broj između 8 i 20)</t>
  </si>
  <si>
    <t>(klikni na plavo polje i izaberi iz izbornika)</t>
  </si>
  <si>
    <t>(tekstualno upiši imena ekipa podmlatka, odvojene zarezom)</t>
  </si>
  <si>
    <t>Broj registriranih članova ekipe:</t>
  </si>
  <si>
    <t>(upiši cijeli broj)</t>
  </si>
  <si>
    <t>Čl.4.1.</t>
  </si>
  <si>
    <t>Čl. 4.2.</t>
  </si>
  <si>
    <t>Čl. 4.4.</t>
  </si>
  <si>
    <t>Čl. 4.5.</t>
  </si>
  <si>
    <t>Čl. 4.6.</t>
  </si>
  <si>
    <t>Klub se natječe minimalno u 3. nacionalnom rangu od</t>
  </si>
  <si>
    <t>godine</t>
  </si>
  <si>
    <t>(upiši godinu bez točke)</t>
  </si>
  <si>
    <t>B. Ispunjava podnositelj zahtjeva za individualni sport:</t>
  </si>
  <si>
    <t>Čl.5.1.</t>
  </si>
  <si>
    <t>Klub se natjecao na sljedećim natjecanjima u ingerenciji nacionalnog saveza, sukladno čl. 5. st. 1 Pravilnika</t>
  </si>
  <si>
    <t>Čl.5.2.</t>
  </si>
  <si>
    <t>(upiši natjecanja)</t>
  </si>
  <si>
    <t>Senior je sudjelovao na natjecanjima sukladno čl.5. st. 2 Pravilnika</t>
  </si>
  <si>
    <t>Čl. 5.3.</t>
  </si>
  <si>
    <t>Senior je</t>
  </si>
  <si>
    <t>od</t>
  </si>
  <si>
    <t>(klikni na plavo polje i izaberi iz izbornika ili ostavi prazno)</t>
  </si>
  <si>
    <t>Čl. 5.4.</t>
  </si>
  <si>
    <t>Opis (upisati natjecanje, kolo lige, fazu kupa ili završnicu te mjesto održavanja)</t>
  </si>
  <si>
    <t>Broj dana provedenih na natjecanju</t>
  </si>
  <si>
    <t>km</t>
  </si>
  <si>
    <t>Broj natjecatelja (+1 za individualne sportove, +2 za ekipne)</t>
  </si>
  <si>
    <t>Trošak puta</t>
  </si>
  <si>
    <t>Dnevnice</t>
  </si>
  <si>
    <t>Trošak noćenja</t>
  </si>
  <si>
    <t>UKUPNO</t>
  </si>
  <si>
    <t xml:space="preserve">Troškovi natjecanja </t>
  </si>
  <si>
    <t>te gostujućih ligaških i kup utakmica prema Normativima za priznavanje troškova</t>
  </si>
  <si>
    <t>Klub je u 2024. godini imao barem jednu ekipu podmlatka:</t>
  </si>
  <si>
    <t>Trošak kotizacije za ligaško natjecanje</t>
  </si>
  <si>
    <t>Trošak kotizacije za KUP RH (ili kvalifikacije)</t>
  </si>
  <si>
    <t>Trošak kotizacije ostalo (natjecanja priznata Kriterijima) - u nastavku iznosa navesti o kojem natjecanju se radi</t>
  </si>
  <si>
    <t>Ovdje upisati naziv natjecanja</t>
  </si>
  <si>
    <t>Broj</t>
  </si>
  <si>
    <t>Iznos</t>
  </si>
  <si>
    <t>Troškovi registracije igrača (upisati broj igrača u ekipi prema Uputama i iznos godišnje registracije)</t>
  </si>
  <si>
    <t>Trošak organizacije domaćih ligaških utakmica (suci, liječnici,…). Upisati broj utakmica i trošak organizacije utakmice</t>
  </si>
  <si>
    <t>Trošak organizacije domaćih kup utakmica (suci, liječnici,…). Upisati broj utakmica i trošak organizacije utakmice</t>
  </si>
  <si>
    <t>Troškovi natjecanja te gostujućih ligaških i kup utakmica prema Normativima za priznavanje troškova</t>
  </si>
  <si>
    <t>Trošak kotizacije za cijelu ekipu (turniri, regate, utrke)</t>
  </si>
  <si>
    <t>UKUPNO KOTIZACIJE + PUT + DNEVNICE + NOĆENJE</t>
  </si>
  <si>
    <t>SVEUKUPNO ZA EKIPU</t>
  </si>
  <si>
    <t>ZAHTJEV ZA SREDSTVIMA PRORAČUNA GRADA OPATIJE ZA SUFINANCIRANJE SENIORSKOG SPORTA U 2026. GODINI</t>
  </si>
  <si>
    <t>Klub se u 2025. godini natjecao u:</t>
  </si>
  <si>
    <t>Klub je u 2025. godini imao barem 3 ekipe podmlatka:</t>
  </si>
  <si>
    <t>14. Ukupno odobrene potpore drugih institucija u 2024. godini</t>
  </si>
  <si>
    <r>
      <t xml:space="preserve">13. Ukupno odobrene potpore Grada Opatije u 2024. godini  </t>
    </r>
    <r>
      <rPr>
        <i/>
        <sz val="8"/>
        <color indexed="8"/>
        <rFont val="Arial"/>
        <family val="2"/>
        <charset val="238"/>
      </rPr>
      <t>(bez obzira iz kojeg programa ili pozicije)</t>
    </r>
  </si>
  <si>
    <t>Ukupno ostvareni prihod u 2024. godini</t>
  </si>
  <si>
    <t>(upiši godinu bez točke, najmanje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</si>
</sst>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[$-F800]dddd\,\ mmmm\ dd\,\ yyyy"/>
    <numFmt numFmtId="166" formatCode="[$€-2]\ #,##0.00"/>
    <numFmt numFmtId="167" formatCode="_-* #,##0.00\ [$€-41A]_-;\-* #,##0.00\ [$€-41A]_-;_-* &quot;-&quot;??\ [$€-41A]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sz val="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shrinkToFit="1"/>
    </xf>
    <xf numFmtId="49" fontId="3" fillId="0" borderId="0" xfId="0" applyNumberFormat="1" applyFont="1" applyAlignment="1">
      <alignment horizontal="center" vertical="center" shrinkToFit="1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center" vertical="center" shrinkToFit="1"/>
    </xf>
    <xf numFmtId="0" fontId="7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165" fontId="9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left" vertical="center"/>
    </xf>
    <xf numFmtId="166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165" fontId="3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165" fontId="3" fillId="0" borderId="6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166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166" fontId="11" fillId="0" borderId="1" xfId="0" applyNumberFormat="1" applyFont="1" applyBorder="1" applyAlignment="1">
      <alignment horizontal="center" vertical="center" shrinkToFit="1"/>
    </xf>
    <xf numFmtId="166" fontId="11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49" fontId="13" fillId="0" borderId="1" xfId="0" applyNumberFormat="1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166" fontId="13" fillId="0" borderId="1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center" vertical="center" shrinkToFit="1"/>
    </xf>
    <xf numFmtId="165" fontId="3" fillId="2" borderId="1" xfId="0" applyNumberFormat="1" applyFont="1" applyFill="1" applyBorder="1" applyAlignment="1" applyProtection="1">
      <alignment horizontal="left" vertical="center"/>
      <protection locked="0"/>
    </xf>
    <xf numFmtId="165" fontId="9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shrinkToFit="1"/>
      <protection locked="0"/>
    </xf>
    <xf numFmtId="165" fontId="9" fillId="0" borderId="0" xfId="0" applyNumberFormat="1" applyFont="1" applyAlignment="1">
      <alignment horizontal="center" vertical="center"/>
    </xf>
    <xf numFmtId="167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/>
    </xf>
    <xf numFmtId="167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67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67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49" fontId="9" fillId="0" borderId="0" xfId="0" applyNumberFormat="1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6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66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66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165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164" fontId="3" fillId="0" borderId="4" xfId="0" applyNumberFormat="1" applyFont="1" applyBorder="1" applyAlignment="1">
      <alignment horizontal="center" vertical="center" shrinkToFit="1"/>
    </xf>
    <xf numFmtId="164" fontId="3" fillId="0" borderId="6" xfId="0" applyNumberFormat="1" applyFont="1" applyBorder="1" applyAlignment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784860</xdr:colOff>
      <xdr:row>8</xdr:row>
      <xdr:rowOff>76200</xdr:rowOff>
    </xdr:to>
    <xdr:pic>
      <xdr:nvPicPr>
        <xdr:cNvPr id="1108" name="Picture 1" descr="http://www.ssgo.hr/images/clanice/grbovi/grb_ssgo.jpg">
          <a:extLst>
            <a:ext uri="{FF2B5EF4-FFF2-40B4-BE49-F238E27FC236}">
              <a16:creationId xmlns:a16="http://schemas.microsoft.com/office/drawing/2014/main" id="{381B25D2-FFF4-2543-8A97-D314CCD9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66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757556</xdr:colOff>
      <xdr:row>0</xdr:row>
      <xdr:rowOff>0</xdr:rowOff>
    </xdr:from>
    <xdr:ext cx="2327877" cy="11435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F72922-EF14-12B3-9E9D-20459F596A14}"/>
            </a:ext>
          </a:extLst>
        </xdr:cNvPr>
        <xdr:cNvSpPr txBox="1"/>
      </xdr:nvSpPr>
      <xdr:spPr>
        <a:xfrm>
          <a:off x="1035393" y="0"/>
          <a:ext cx="2327877" cy="1143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000"/>
            </a:lnSpc>
          </a:pPr>
          <a:r>
            <a:rPr lang="hr-H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SPORTSKI SAVEZ GRADA OPATIJE</a:t>
          </a:r>
          <a:b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Ulica Vladimira</a:t>
          </a:r>
          <a:r>
            <a:rPr lang="hr-HR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Nazora 2</a:t>
          </a:r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51410 Opatija, HRVATSKA</a:t>
          </a:r>
          <a:endParaRPr lang="hr-HR" sz="900">
            <a:effectLst/>
          </a:endParaRPr>
        </a:p>
        <a:p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T: +385 51 680139 </a:t>
          </a:r>
          <a:endParaRPr lang="hr-HR" sz="900">
            <a:effectLst/>
          </a:endParaRPr>
        </a:p>
        <a:p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E: kontakt@ssgo.hr  W: www.ssgo.hr</a:t>
          </a:r>
          <a:endParaRPr lang="hr-HR" sz="900">
            <a:effectLst/>
          </a:endParaRPr>
        </a:p>
        <a:p>
          <a:pPr>
            <a:lnSpc>
              <a:spcPts val="1000"/>
            </a:lnSpc>
          </a:pPr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OIB: 20428603237  </a:t>
          </a:r>
          <a:endParaRPr lang="hr-HR" sz="900">
            <a:effectLst/>
          </a:endParaRPr>
        </a:p>
        <a:p>
          <a:pPr>
            <a:lnSpc>
              <a:spcPts val="1000"/>
            </a:lnSpc>
          </a:pPr>
          <a:r>
            <a:rPr lang="hr-H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IBAN: HR0624020061100862135</a:t>
          </a:r>
          <a:endParaRPr lang="hr-HR" sz="900">
            <a:effectLst/>
          </a:endParaRPr>
        </a:p>
        <a:p>
          <a:pPr>
            <a:lnSpc>
              <a:spcPts val="1000"/>
            </a:lnSpc>
          </a:pPr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61"/>
  <sheetViews>
    <sheetView tabSelected="1" view="pageBreakPreview" topLeftCell="A41" zoomScale="140" zoomScaleNormal="140" zoomScaleSheetLayoutView="140" zoomScalePageLayoutView="90" workbookViewId="0">
      <selection activeCell="E77" sqref="E77:G77"/>
    </sheetView>
  </sheetViews>
  <sheetFormatPr defaultColWidth="9.140625" defaultRowHeight="14.25" x14ac:dyDescent="0.2"/>
  <cols>
    <col min="1" max="1" width="4.42578125" style="13" customWidth="1"/>
    <col min="2" max="2" width="29.5703125" style="5" customWidth="1"/>
    <col min="3" max="3" width="4.140625" style="5" customWidth="1"/>
    <col min="4" max="4" width="2.42578125" style="14" customWidth="1"/>
    <col min="5" max="5" width="12.42578125" style="15" customWidth="1"/>
    <col min="6" max="6" width="20.85546875" style="16" customWidth="1"/>
    <col min="7" max="7" width="8.42578125" style="6" customWidth="1"/>
    <col min="8" max="8" width="8.42578125" style="7" customWidth="1"/>
    <col min="9" max="9" width="8.42578125" style="8" customWidth="1"/>
    <col min="10" max="16384" width="9.140625" style="8"/>
  </cols>
  <sheetData>
    <row r="1" spans="1:9" ht="9.9499999999999993" customHeight="1" x14ac:dyDescent="0.2">
      <c r="A1" s="4"/>
      <c r="D1" s="78"/>
      <c r="E1" s="78"/>
      <c r="F1" s="78"/>
    </row>
    <row r="2" spans="1:9" ht="9.9499999999999993" customHeight="1" x14ac:dyDescent="0.2">
      <c r="A2" s="4"/>
      <c r="D2" s="78"/>
      <c r="E2" s="78"/>
      <c r="F2" s="78"/>
      <c r="G2" s="80" t="s">
        <v>31</v>
      </c>
      <c r="H2" s="80"/>
    </row>
    <row r="3" spans="1:9" ht="9.9499999999999993" customHeight="1" x14ac:dyDescent="0.2">
      <c r="A3" s="4"/>
      <c r="D3" s="78"/>
      <c r="E3" s="78"/>
      <c r="F3" s="78"/>
      <c r="G3" s="63">
        <v>2026</v>
      </c>
      <c r="H3" s="63"/>
    </row>
    <row r="4" spans="1:9" ht="9.9499999999999993" customHeight="1" x14ac:dyDescent="0.2">
      <c r="A4" s="4"/>
      <c r="D4" s="9"/>
      <c r="E4" s="9"/>
      <c r="F4" s="10"/>
    </row>
    <row r="5" spans="1:9" ht="9.9499999999999993" customHeight="1" x14ac:dyDescent="0.2">
      <c r="A5" s="4"/>
      <c r="D5" s="9"/>
      <c r="E5" s="9"/>
      <c r="F5" s="10"/>
    </row>
    <row r="6" spans="1:9" ht="9.9499999999999993" customHeight="1" x14ac:dyDescent="0.2">
      <c r="A6" s="4"/>
      <c r="D6" s="9"/>
      <c r="E6" s="9"/>
      <c r="F6" s="10"/>
    </row>
    <row r="7" spans="1:9" ht="9.9499999999999993" customHeight="1" x14ac:dyDescent="0.2">
      <c r="A7" s="4"/>
      <c r="D7" s="9"/>
      <c r="E7" s="9"/>
      <c r="F7" s="10"/>
    </row>
    <row r="8" spans="1:9" ht="9.9499999999999993" customHeight="1" x14ac:dyDescent="0.2">
      <c r="A8" s="4"/>
      <c r="D8" s="9"/>
      <c r="E8" s="9"/>
      <c r="F8" s="10"/>
    </row>
    <row r="9" spans="1:9" ht="9.9499999999999993" customHeight="1" x14ac:dyDescent="0.2">
      <c r="A9" s="4"/>
      <c r="D9" s="79"/>
      <c r="E9" s="79"/>
      <c r="F9" s="79"/>
    </row>
    <row r="10" spans="1:9" ht="9.9499999999999993" customHeight="1" x14ac:dyDescent="0.2">
      <c r="A10" s="4"/>
      <c r="D10" s="11"/>
      <c r="E10" s="11"/>
      <c r="F10" s="11"/>
    </row>
    <row r="11" spans="1:9" ht="9.9499999999999993" customHeight="1" x14ac:dyDescent="0.2">
      <c r="A11" s="4"/>
      <c r="D11" s="11"/>
      <c r="E11" s="11"/>
      <c r="F11" s="11"/>
    </row>
    <row r="12" spans="1:9" ht="30" customHeight="1" x14ac:dyDescent="0.2">
      <c r="A12" s="82" t="s">
        <v>89</v>
      </c>
      <c r="B12" s="82"/>
      <c r="C12" s="82"/>
      <c r="D12" s="82"/>
      <c r="E12" s="82"/>
      <c r="F12" s="82"/>
      <c r="G12" s="82"/>
      <c r="H12" s="82"/>
      <c r="I12" s="12"/>
    </row>
    <row r="13" spans="1:9" ht="9.9499999999999993" customHeight="1" x14ac:dyDescent="0.2">
      <c r="I13" s="12"/>
    </row>
    <row r="14" spans="1:9" ht="9.9499999999999993" customHeight="1" x14ac:dyDescent="0.2">
      <c r="I14" s="12"/>
    </row>
    <row r="15" spans="1:9" ht="13.7" customHeight="1" x14ac:dyDescent="0.2">
      <c r="B15" s="81" t="s">
        <v>0</v>
      </c>
      <c r="C15" s="81"/>
      <c r="D15" s="81"/>
      <c r="E15" s="81"/>
      <c r="F15" s="81"/>
      <c r="G15" s="81"/>
      <c r="H15" s="81"/>
      <c r="I15" s="12"/>
    </row>
    <row r="16" spans="1:9" ht="14.1" customHeight="1" x14ac:dyDescent="0.2">
      <c r="B16" s="17" t="s">
        <v>33</v>
      </c>
      <c r="C16" s="17"/>
      <c r="D16" s="59"/>
      <c r="E16" s="59"/>
      <c r="F16" s="59"/>
      <c r="G16" s="59"/>
      <c r="H16" s="59"/>
      <c r="I16" s="12"/>
    </row>
    <row r="17" spans="2:9" ht="14.1" customHeight="1" x14ac:dyDescent="0.2">
      <c r="B17" s="17" t="s">
        <v>14</v>
      </c>
      <c r="C17" s="17"/>
      <c r="D17" s="59"/>
      <c r="E17" s="59"/>
      <c r="F17" s="59"/>
      <c r="G17" s="59"/>
      <c r="H17" s="59"/>
      <c r="I17" s="12"/>
    </row>
    <row r="18" spans="2:9" ht="13.5" customHeight="1" x14ac:dyDescent="0.2">
      <c r="B18" s="17" t="s">
        <v>29</v>
      </c>
      <c r="C18" s="17"/>
      <c r="D18" s="59"/>
      <c r="E18" s="59"/>
      <c r="F18" s="59"/>
      <c r="G18" s="59"/>
      <c r="H18" s="59"/>
      <c r="I18" s="12"/>
    </row>
    <row r="19" spans="2:9" ht="14.1" customHeight="1" x14ac:dyDescent="0.2">
      <c r="B19" s="17" t="s">
        <v>15</v>
      </c>
      <c r="C19" s="17"/>
      <c r="D19" s="59"/>
      <c r="E19" s="59"/>
      <c r="F19" s="59"/>
      <c r="G19" s="59"/>
      <c r="H19" s="59"/>
      <c r="I19" s="12"/>
    </row>
    <row r="20" spans="2:9" ht="14.1" customHeight="1" x14ac:dyDescent="0.2">
      <c r="B20" s="17" t="s">
        <v>16</v>
      </c>
      <c r="C20" s="17"/>
      <c r="D20" s="59"/>
      <c r="E20" s="59"/>
      <c r="F20" s="59"/>
      <c r="G20" s="59"/>
      <c r="H20" s="59"/>
      <c r="I20" s="12"/>
    </row>
    <row r="21" spans="2:9" ht="14.1" customHeight="1" x14ac:dyDescent="0.2">
      <c r="B21" s="17" t="s">
        <v>17</v>
      </c>
      <c r="C21" s="17"/>
      <c r="D21" s="59"/>
      <c r="E21" s="59"/>
      <c r="F21" s="59"/>
      <c r="G21" s="59"/>
      <c r="H21" s="59"/>
      <c r="I21" s="12"/>
    </row>
    <row r="22" spans="2:9" ht="14.1" customHeight="1" x14ac:dyDescent="0.2">
      <c r="B22" s="17" t="s">
        <v>18</v>
      </c>
      <c r="C22" s="17"/>
      <c r="D22" s="59"/>
      <c r="E22" s="59"/>
      <c r="F22" s="59"/>
      <c r="G22" s="59"/>
      <c r="H22" s="59"/>
      <c r="I22" s="12"/>
    </row>
    <row r="23" spans="2:9" ht="14.1" customHeight="1" x14ac:dyDescent="0.2">
      <c r="B23" s="17" t="s">
        <v>22</v>
      </c>
      <c r="C23" s="17"/>
      <c r="D23" s="59"/>
      <c r="E23" s="59"/>
      <c r="F23" s="59"/>
      <c r="G23" s="59"/>
      <c r="H23" s="59"/>
      <c r="I23" s="12"/>
    </row>
    <row r="24" spans="2:9" ht="14.1" customHeight="1" x14ac:dyDescent="0.2">
      <c r="B24" s="17" t="s">
        <v>19</v>
      </c>
      <c r="C24" s="17"/>
      <c r="D24" s="59"/>
      <c r="E24" s="59"/>
      <c r="F24" s="59"/>
      <c r="G24" s="59"/>
      <c r="H24" s="59"/>
      <c r="I24" s="12"/>
    </row>
    <row r="25" spans="2:9" ht="14.1" customHeight="1" x14ac:dyDescent="0.2">
      <c r="B25" s="17" t="s">
        <v>20</v>
      </c>
      <c r="C25" s="17"/>
      <c r="D25" s="59"/>
      <c r="E25" s="59"/>
      <c r="F25" s="59"/>
      <c r="G25" s="59"/>
      <c r="H25" s="59"/>
      <c r="I25" s="12"/>
    </row>
    <row r="26" spans="2:9" ht="14.1" customHeight="1" x14ac:dyDescent="0.2">
      <c r="B26" s="17" t="s">
        <v>21</v>
      </c>
      <c r="C26" s="17"/>
      <c r="D26" s="59"/>
      <c r="E26" s="59"/>
      <c r="F26" s="59"/>
      <c r="G26" s="59"/>
      <c r="H26" s="59"/>
      <c r="I26" s="12"/>
    </row>
    <row r="27" spans="2:9" ht="14.1" customHeight="1" x14ac:dyDescent="0.2">
      <c r="B27" s="17" t="s">
        <v>94</v>
      </c>
      <c r="C27" s="17"/>
      <c r="D27" s="67"/>
      <c r="E27" s="68"/>
      <c r="F27" s="68"/>
      <c r="G27" s="68"/>
      <c r="H27" s="69"/>
      <c r="I27" s="12"/>
    </row>
    <row r="28" spans="2:9" ht="14.1" customHeight="1" x14ac:dyDescent="0.2">
      <c r="B28" s="17" t="s">
        <v>12</v>
      </c>
      <c r="C28" s="17"/>
      <c r="D28" s="77"/>
      <c r="E28" s="77"/>
      <c r="F28" s="77"/>
      <c r="G28" s="77"/>
      <c r="H28" s="77"/>
      <c r="I28" s="12"/>
    </row>
    <row r="29" spans="2:9" ht="14.1" customHeight="1" x14ac:dyDescent="0.2">
      <c r="B29" s="17" t="s">
        <v>13</v>
      </c>
      <c r="C29" s="17"/>
      <c r="D29" s="61"/>
      <c r="E29" s="61"/>
      <c r="F29" s="61"/>
      <c r="G29" s="61"/>
      <c r="H29" s="61"/>
      <c r="I29" s="12"/>
    </row>
    <row r="30" spans="2:9" ht="34.5" customHeight="1" x14ac:dyDescent="0.2">
      <c r="B30" s="17" t="s">
        <v>10</v>
      </c>
      <c r="C30" s="17"/>
      <c r="D30" s="61"/>
      <c r="E30" s="61"/>
      <c r="F30" s="61"/>
      <c r="G30" s="61"/>
      <c r="H30" s="61"/>
      <c r="I30" s="12"/>
    </row>
    <row r="31" spans="2:9" ht="14.1" customHeight="1" x14ac:dyDescent="0.2">
      <c r="B31" s="17" t="s">
        <v>11</v>
      </c>
      <c r="C31" s="17"/>
      <c r="D31" s="61"/>
      <c r="E31" s="61"/>
      <c r="F31" s="61"/>
      <c r="G31" s="61"/>
      <c r="H31" s="61"/>
      <c r="I31" s="12"/>
    </row>
    <row r="32" spans="2:9" ht="14.1" customHeight="1" x14ac:dyDescent="0.2">
      <c r="B32" s="17" t="s">
        <v>1</v>
      </c>
      <c r="C32" s="17"/>
      <c r="D32" s="61"/>
      <c r="E32" s="61"/>
      <c r="F32" s="61"/>
      <c r="G32" s="61"/>
      <c r="H32" s="61"/>
      <c r="I32" s="12"/>
    </row>
    <row r="33" spans="2:9" ht="14.1" customHeight="1" x14ac:dyDescent="0.2">
      <c r="B33" s="17" t="s">
        <v>2</v>
      </c>
      <c r="C33" s="17"/>
      <c r="D33" s="61"/>
      <c r="E33" s="61"/>
      <c r="F33" s="61"/>
      <c r="G33" s="61"/>
      <c r="H33" s="61"/>
      <c r="I33" s="12"/>
    </row>
    <row r="34" spans="2:9" ht="14.1" customHeight="1" x14ac:dyDescent="0.2">
      <c r="B34" s="17" t="s">
        <v>3</v>
      </c>
      <c r="C34" s="17"/>
      <c r="D34" s="61"/>
      <c r="E34" s="61"/>
      <c r="F34" s="61"/>
      <c r="G34" s="61"/>
      <c r="H34" s="61"/>
      <c r="I34" s="12"/>
    </row>
    <row r="35" spans="2:9" ht="14.1" customHeight="1" x14ac:dyDescent="0.2">
      <c r="B35" s="17" t="s">
        <v>4</v>
      </c>
      <c r="C35" s="17"/>
      <c r="D35" s="61"/>
      <c r="E35" s="61"/>
      <c r="F35" s="61"/>
      <c r="G35" s="61"/>
      <c r="H35" s="61"/>
      <c r="I35" s="12"/>
    </row>
    <row r="36" spans="2:9" ht="14.1" customHeight="1" x14ac:dyDescent="0.2">
      <c r="B36" s="17" t="s">
        <v>5</v>
      </c>
      <c r="C36" s="17"/>
      <c r="D36" s="61"/>
      <c r="E36" s="61"/>
      <c r="F36" s="61"/>
      <c r="G36" s="61"/>
      <c r="H36" s="61"/>
      <c r="I36" s="12"/>
    </row>
    <row r="37" spans="2:9" ht="34.5" customHeight="1" x14ac:dyDescent="0.2">
      <c r="B37" s="17" t="s">
        <v>93</v>
      </c>
      <c r="C37" s="17"/>
      <c r="D37" s="61"/>
      <c r="E37" s="61"/>
      <c r="F37" s="61"/>
      <c r="G37" s="61"/>
      <c r="H37" s="61"/>
      <c r="I37" s="12"/>
    </row>
    <row r="38" spans="2:9" ht="23.1" customHeight="1" x14ac:dyDescent="0.2">
      <c r="B38" s="17" t="s">
        <v>92</v>
      </c>
      <c r="C38" s="17"/>
      <c r="D38" s="61"/>
      <c r="E38" s="61"/>
      <c r="F38" s="61"/>
      <c r="G38" s="61"/>
      <c r="H38" s="61"/>
      <c r="I38" s="12"/>
    </row>
    <row r="39" spans="2:9" ht="29.45" customHeight="1" x14ac:dyDescent="0.2">
      <c r="B39" s="18" t="s">
        <v>30</v>
      </c>
      <c r="C39" s="18"/>
      <c r="D39" s="62"/>
      <c r="E39" s="62"/>
      <c r="F39" s="62"/>
      <c r="G39" s="62"/>
      <c r="H39" s="62"/>
      <c r="I39" s="12"/>
    </row>
    <row r="40" spans="2:9" ht="14.1" customHeight="1" x14ac:dyDescent="0.2">
      <c r="B40" s="17" t="s">
        <v>6</v>
      </c>
      <c r="C40" s="17"/>
      <c r="D40" s="62"/>
      <c r="E40" s="62"/>
      <c r="F40" s="62"/>
      <c r="G40" s="62"/>
      <c r="H40" s="62"/>
      <c r="I40" s="12"/>
    </row>
    <row r="41" spans="2:9" ht="14.1" customHeight="1" x14ac:dyDescent="0.2">
      <c r="B41" s="17" t="s">
        <v>7</v>
      </c>
      <c r="C41" s="17"/>
      <c r="D41" s="62"/>
      <c r="E41" s="62"/>
      <c r="F41" s="62"/>
      <c r="G41" s="62"/>
      <c r="H41" s="62"/>
      <c r="I41" s="12"/>
    </row>
    <row r="42" spans="2:9" ht="14.1" customHeight="1" x14ac:dyDescent="0.2">
      <c r="B42" s="17" t="s">
        <v>8</v>
      </c>
      <c r="C42" s="17"/>
      <c r="D42" s="62"/>
      <c r="E42" s="62"/>
      <c r="F42" s="62"/>
      <c r="G42" s="62"/>
      <c r="H42" s="62"/>
      <c r="I42" s="12"/>
    </row>
    <row r="43" spans="2:9" ht="14.1" customHeight="1" x14ac:dyDescent="0.2">
      <c r="B43" s="17" t="s">
        <v>9</v>
      </c>
      <c r="C43" s="17"/>
      <c r="D43" s="62"/>
      <c r="E43" s="62"/>
      <c r="F43" s="62"/>
      <c r="G43" s="62"/>
      <c r="H43" s="62"/>
      <c r="I43" s="12"/>
    </row>
    <row r="44" spans="2:9" ht="9.9499999999999993" customHeight="1" x14ac:dyDescent="0.2">
      <c r="B44" s="13"/>
      <c r="C44" s="13"/>
      <c r="D44" s="13"/>
      <c r="E44" s="13"/>
      <c r="I44" s="12"/>
    </row>
    <row r="45" spans="2:9" ht="9.9499999999999993" customHeight="1" x14ac:dyDescent="0.2">
      <c r="B45" s="13"/>
      <c r="C45" s="13"/>
      <c r="D45" s="13"/>
      <c r="E45" s="13"/>
      <c r="I45" s="12"/>
    </row>
    <row r="46" spans="2:9" ht="9.9499999999999993" customHeight="1" x14ac:dyDescent="0.2">
      <c r="I46" s="12"/>
    </row>
    <row r="47" spans="2:9" ht="9.9499999999999993" customHeight="1" x14ac:dyDescent="0.2">
      <c r="I47" s="12"/>
    </row>
    <row r="48" spans="2:9" ht="9.9499999999999993" customHeight="1" x14ac:dyDescent="0.2">
      <c r="I48" s="12"/>
    </row>
    <row r="49" spans="1:9" ht="9.9499999999999993" customHeight="1" x14ac:dyDescent="0.2">
      <c r="I49" s="12"/>
    </row>
    <row r="50" spans="1:9" ht="9.9499999999999993" customHeight="1" x14ac:dyDescent="0.2">
      <c r="I50" s="12"/>
    </row>
    <row r="51" spans="1:9" ht="9.9499999999999993" customHeight="1" x14ac:dyDescent="0.2">
      <c r="G51" s="63" t="s">
        <v>28</v>
      </c>
      <c r="H51" s="63"/>
      <c r="I51" s="12"/>
    </row>
    <row r="52" spans="1:9" ht="9.9499999999999993" customHeight="1" x14ac:dyDescent="0.2">
      <c r="I52" s="12"/>
    </row>
    <row r="53" spans="1:9" ht="27.95" customHeight="1" x14ac:dyDescent="0.2">
      <c r="B53" s="64" t="s">
        <v>32</v>
      </c>
      <c r="C53" s="64"/>
      <c r="D53" s="64"/>
      <c r="E53" s="64"/>
      <c r="F53" s="64"/>
      <c r="G53" s="64"/>
      <c r="H53" s="64"/>
      <c r="I53" s="12"/>
    </row>
    <row r="54" spans="1:9" ht="15.95" customHeight="1" x14ac:dyDescent="0.2">
      <c r="B54" s="19"/>
      <c r="C54" s="19"/>
      <c r="D54" s="19"/>
      <c r="E54" s="19"/>
      <c r="F54" s="19"/>
      <c r="G54" s="19"/>
      <c r="H54" s="19"/>
      <c r="I54" s="12"/>
    </row>
    <row r="56" spans="1:9" x14ac:dyDescent="0.2">
      <c r="B56" s="5" t="s">
        <v>34</v>
      </c>
      <c r="E56" s="59" t="s">
        <v>35</v>
      </c>
      <c r="F56" s="59"/>
      <c r="G56" s="59"/>
      <c r="H56" s="59"/>
      <c r="I56" s="59"/>
    </row>
    <row r="57" spans="1:9" x14ac:dyDescent="0.2">
      <c r="B57" s="20"/>
      <c r="E57" s="58" t="s">
        <v>42</v>
      </c>
      <c r="F57" s="58"/>
      <c r="G57" s="58"/>
      <c r="H57" s="58"/>
      <c r="I57" s="58"/>
    </row>
    <row r="60" spans="1:9" x14ac:dyDescent="0.2">
      <c r="A60" s="66" t="s">
        <v>36</v>
      </c>
      <c r="B60" s="66"/>
      <c r="C60" s="66"/>
      <c r="D60" s="66"/>
      <c r="E60" s="66"/>
      <c r="F60" s="66"/>
      <c r="G60" s="66"/>
      <c r="H60" s="66"/>
      <c r="I60" s="66"/>
    </row>
    <row r="61" spans="1:9" x14ac:dyDescent="0.2">
      <c r="B61" s="5" t="s">
        <v>37</v>
      </c>
    </row>
    <row r="62" spans="1:9" x14ac:dyDescent="0.2">
      <c r="A62" s="21" t="s">
        <v>46</v>
      </c>
      <c r="B62" s="5" t="s">
        <v>90</v>
      </c>
      <c r="E62" s="59"/>
      <c r="F62" s="59"/>
      <c r="G62" s="70" t="s">
        <v>38</v>
      </c>
      <c r="H62" s="71"/>
      <c r="I62" s="71"/>
    </row>
    <row r="63" spans="1:9" x14ac:dyDescent="0.2">
      <c r="A63" s="21"/>
      <c r="E63" s="58" t="s">
        <v>42</v>
      </c>
      <c r="F63" s="58"/>
      <c r="G63" s="22"/>
      <c r="H63" s="23"/>
      <c r="I63" s="23"/>
    </row>
    <row r="64" spans="1:9" x14ac:dyDescent="0.2">
      <c r="A64" s="21" t="s">
        <v>47</v>
      </c>
      <c r="B64" s="5" t="s">
        <v>39</v>
      </c>
      <c r="E64" s="59"/>
      <c r="F64" s="59"/>
      <c r="G64" s="70" t="s">
        <v>40</v>
      </c>
      <c r="H64" s="71"/>
      <c r="I64" s="71"/>
    </row>
    <row r="65" spans="1:9" x14ac:dyDescent="0.2">
      <c r="A65" s="21"/>
      <c r="E65" s="58" t="s">
        <v>41</v>
      </c>
      <c r="F65" s="58"/>
    </row>
    <row r="66" spans="1:9" x14ac:dyDescent="0.2">
      <c r="A66" s="21" t="s">
        <v>48</v>
      </c>
      <c r="B66" s="5" t="s">
        <v>91</v>
      </c>
      <c r="E66" s="59"/>
      <c r="F66" s="59"/>
      <c r="G66" s="59"/>
      <c r="H66" s="59"/>
    </row>
    <row r="67" spans="1:9" x14ac:dyDescent="0.2">
      <c r="A67" s="21"/>
      <c r="E67" s="60" t="s">
        <v>43</v>
      </c>
      <c r="F67" s="60"/>
      <c r="G67" s="60"/>
      <c r="H67" s="60"/>
    </row>
    <row r="68" spans="1:9" x14ac:dyDescent="0.2">
      <c r="A68" s="21" t="s">
        <v>49</v>
      </c>
      <c r="B68" s="5" t="s">
        <v>44</v>
      </c>
      <c r="E68" s="59"/>
      <c r="F68" s="59"/>
      <c r="G68" s="59"/>
      <c r="H68" s="59"/>
    </row>
    <row r="69" spans="1:9" x14ac:dyDescent="0.2">
      <c r="A69" s="21"/>
      <c r="E69" s="58" t="s">
        <v>45</v>
      </c>
      <c r="F69" s="58"/>
      <c r="G69" s="58"/>
      <c r="H69" s="58"/>
    </row>
    <row r="70" spans="1:9" x14ac:dyDescent="0.2">
      <c r="A70" s="21" t="s">
        <v>50</v>
      </c>
      <c r="B70" s="5" t="s">
        <v>51</v>
      </c>
      <c r="F70" s="34"/>
      <c r="G70" s="6" t="s">
        <v>52</v>
      </c>
    </row>
    <row r="71" spans="1:9" x14ac:dyDescent="0.2">
      <c r="A71" s="21"/>
      <c r="F71" s="24" t="s">
        <v>95</v>
      </c>
    </row>
    <row r="74" spans="1:9" x14ac:dyDescent="0.2">
      <c r="A74" s="66" t="s">
        <v>54</v>
      </c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B75" s="5" t="s">
        <v>37</v>
      </c>
    </row>
    <row r="76" spans="1:9" x14ac:dyDescent="0.2">
      <c r="A76" s="21" t="s">
        <v>55</v>
      </c>
      <c r="B76" s="5" t="s">
        <v>56</v>
      </c>
    </row>
    <row r="77" spans="1:9" x14ac:dyDescent="0.2">
      <c r="A77" s="21"/>
      <c r="D77" s="25" t="s">
        <v>23</v>
      </c>
      <c r="E77" s="57"/>
      <c r="F77" s="57"/>
      <c r="G77" s="57"/>
    </row>
    <row r="78" spans="1:9" x14ac:dyDescent="0.2">
      <c r="A78" s="21"/>
      <c r="D78" s="25" t="s">
        <v>24</v>
      </c>
      <c r="E78" s="65"/>
      <c r="F78" s="65"/>
      <c r="G78" s="65"/>
    </row>
    <row r="79" spans="1:9" x14ac:dyDescent="0.2">
      <c r="A79" s="21"/>
      <c r="D79" s="25" t="s">
        <v>25</v>
      </c>
      <c r="E79" s="57"/>
      <c r="F79" s="57"/>
      <c r="G79" s="57"/>
    </row>
    <row r="80" spans="1:9" x14ac:dyDescent="0.2">
      <c r="A80" s="21"/>
      <c r="D80" s="25" t="s">
        <v>26</v>
      </c>
      <c r="E80" s="57"/>
      <c r="F80" s="57"/>
      <c r="G80" s="57"/>
    </row>
    <row r="81" spans="1:9" x14ac:dyDescent="0.2">
      <c r="A81" s="21"/>
      <c r="D81" s="25" t="s">
        <v>27</v>
      </c>
      <c r="E81" s="57"/>
      <c r="F81" s="57"/>
      <c r="G81" s="57"/>
    </row>
    <row r="82" spans="1:9" x14ac:dyDescent="0.2">
      <c r="A82" s="21"/>
      <c r="E82" s="58" t="s">
        <v>58</v>
      </c>
      <c r="F82" s="58"/>
      <c r="G82" s="58"/>
    </row>
    <row r="83" spans="1:9" x14ac:dyDescent="0.2">
      <c r="A83" s="21" t="s">
        <v>57</v>
      </c>
      <c r="B83" s="5" t="s">
        <v>59</v>
      </c>
    </row>
    <row r="84" spans="1:9" x14ac:dyDescent="0.2">
      <c r="A84" s="21"/>
      <c r="D84" s="25" t="s">
        <v>23</v>
      </c>
      <c r="E84" s="57"/>
      <c r="F84" s="57"/>
      <c r="G84" s="57"/>
    </row>
    <row r="85" spans="1:9" x14ac:dyDescent="0.2">
      <c r="A85" s="21"/>
      <c r="D85" s="25" t="s">
        <v>24</v>
      </c>
      <c r="E85" s="65"/>
      <c r="F85" s="65"/>
      <c r="G85" s="65"/>
    </row>
    <row r="86" spans="1:9" x14ac:dyDescent="0.2">
      <c r="A86" s="21"/>
      <c r="D86" s="25" t="s">
        <v>25</v>
      </c>
      <c r="E86" s="57"/>
      <c r="F86" s="57"/>
      <c r="G86" s="57"/>
    </row>
    <row r="87" spans="1:9" x14ac:dyDescent="0.2">
      <c r="A87" s="21"/>
      <c r="D87" s="25" t="s">
        <v>26</v>
      </c>
      <c r="E87" s="57"/>
      <c r="F87" s="57"/>
      <c r="G87" s="57"/>
    </row>
    <row r="88" spans="1:9" x14ac:dyDescent="0.2">
      <c r="A88" s="21"/>
      <c r="D88" s="25" t="s">
        <v>27</v>
      </c>
      <c r="E88" s="57"/>
      <c r="F88" s="57"/>
      <c r="G88" s="57"/>
    </row>
    <row r="89" spans="1:9" x14ac:dyDescent="0.2">
      <c r="E89" s="58" t="s">
        <v>58</v>
      </c>
      <c r="F89" s="58"/>
      <c r="G89" s="58"/>
    </row>
    <row r="90" spans="1:9" x14ac:dyDescent="0.2">
      <c r="A90" s="21" t="s">
        <v>60</v>
      </c>
      <c r="B90" s="5" t="s">
        <v>61</v>
      </c>
      <c r="C90" s="74"/>
      <c r="D90" s="75"/>
      <c r="E90" s="75"/>
      <c r="F90" s="76"/>
      <c r="G90" s="7" t="s">
        <v>62</v>
      </c>
      <c r="H90" s="35"/>
      <c r="I90" s="13" t="s">
        <v>52</v>
      </c>
    </row>
    <row r="91" spans="1:9" ht="14.45" customHeight="1" x14ac:dyDescent="0.2">
      <c r="C91" s="73" t="s">
        <v>63</v>
      </c>
      <c r="D91" s="73"/>
      <c r="E91" s="73"/>
      <c r="F91" s="73"/>
      <c r="G91" s="72" t="s">
        <v>53</v>
      </c>
      <c r="H91" s="72"/>
      <c r="I91" s="72"/>
    </row>
    <row r="92" spans="1:9" x14ac:dyDescent="0.2">
      <c r="A92" s="21" t="s">
        <v>64</v>
      </c>
      <c r="B92" s="26" t="s">
        <v>75</v>
      </c>
      <c r="E92" s="59"/>
      <c r="F92" s="59"/>
      <c r="G92" s="59"/>
      <c r="H92" s="59"/>
    </row>
    <row r="93" spans="1:9" x14ac:dyDescent="0.2">
      <c r="E93" s="60" t="s">
        <v>43</v>
      </c>
      <c r="F93" s="60"/>
      <c r="G93" s="60"/>
      <c r="H93" s="60"/>
    </row>
    <row r="103" spans="2:9" ht="15" x14ac:dyDescent="0.2">
      <c r="B103" s="83" t="s">
        <v>73</v>
      </c>
      <c r="C103" s="84"/>
      <c r="D103" s="84"/>
      <c r="E103" s="84"/>
      <c r="F103" s="84"/>
      <c r="G103" s="84"/>
      <c r="H103" s="84"/>
      <c r="I103" s="84"/>
    </row>
    <row r="104" spans="2:9" ht="15" x14ac:dyDescent="0.2">
      <c r="B104" s="83" t="s">
        <v>74</v>
      </c>
      <c r="C104" s="84"/>
      <c r="D104" s="84"/>
      <c r="E104" s="84"/>
      <c r="F104" s="84"/>
      <c r="G104" s="84"/>
      <c r="H104" s="84"/>
      <c r="I104" s="84"/>
    </row>
    <row r="106" spans="2:9" x14ac:dyDescent="0.2">
      <c r="B106" s="36" t="s">
        <v>76</v>
      </c>
      <c r="C106" s="85">
        <v>0</v>
      </c>
      <c r="D106" s="86"/>
      <c r="E106" s="87"/>
      <c r="I106" s="12"/>
    </row>
    <row r="107" spans="2:9" x14ac:dyDescent="0.2">
      <c r="B107" s="38" t="s">
        <v>77</v>
      </c>
      <c r="C107" s="85">
        <v>0</v>
      </c>
      <c r="D107" s="86"/>
      <c r="E107" s="87"/>
      <c r="I107" s="12"/>
    </row>
    <row r="108" spans="2:9" ht="33.75" x14ac:dyDescent="0.2">
      <c r="B108" s="39" t="s">
        <v>78</v>
      </c>
      <c r="C108" s="85">
        <v>0</v>
      </c>
      <c r="D108" s="86"/>
      <c r="E108" s="87"/>
      <c r="F108" s="88" t="s">
        <v>79</v>
      </c>
      <c r="G108" s="89"/>
      <c r="H108" s="89"/>
      <c r="I108" s="12"/>
    </row>
    <row r="109" spans="2:9" x14ac:dyDescent="0.2">
      <c r="B109" s="90"/>
      <c r="C109" s="91"/>
      <c r="D109" s="91"/>
      <c r="E109" s="91"/>
      <c r="F109" s="92"/>
      <c r="G109" s="40"/>
      <c r="H109" s="40"/>
      <c r="I109" s="12"/>
    </row>
    <row r="110" spans="2:9" x14ac:dyDescent="0.2">
      <c r="B110" s="39"/>
      <c r="C110" s="93" t="s">
        <v>80</v>
      </c>
      <c r="D110" s="94"/>
      <c r="E110" s="41" t="s">
        <v>81</v>
      </c>
      <c r="F110" s="42" t="s">
        <v>72</v>
      </c>
      <c r="G110" s="40"/>
      <c r="H110" s="40"/>
      <c r="I110" s="12"/>
    </row>
    <row r="111" spans="2:9" ht="33.75" x14ac:dyDescent="0.2">
      <c r="B111" s="39" t="s">
        <v>82</v>
      </c>
      <c r="C111" s="95">
        <v>0</v>
      </c>
      <c r="D111" s="96"/>
      <c r="E111" s="37">
        <v>0</v>
      </c>
      <c r="F111" s="43">
        <f>C111*E111</f>
        <v>0</v>
      </c>
      <c r="I111" s="12"/>
    </row>
    <row r="112" spans="2:9" ht="33.75" x14ac:dyDescent="0.2">
      <c r="B112" s="39" t="s">
        <v>83</v>
      </c>
      <c r="C112" s="95">
        <v>0</v>
      </c>
      <c r="D112" s="96"/>
      <c r="E112" s="37">
        <v>0</v>
      </c>
      <c r="F112" s="43">
        <f>C112*E112</f>
        <v>0</v>
      </c>
      <c r="I112" s="12"/>
    </row>
    <row r="113" spans="1:9" ht="33.75" x14ac:dyDescent="0.2">
      <c r="B113" s="39" t="s">
        <v>84</v>
      </c>
      <c r="C113" s="95">
        <v>0</v>
      </c>
      <c r="D113" s="96"/>
      <c r="E113" s="37">
        <v>0</v>
      </c>
      <c r="F113" s="43">
        <f>C113*E113</f>
        <v>0</v>
      </c>
      <c r="I113" s="12"/>
    </row>
    <row r="114" spans="1:9" x14ac:dyDescent="0.2">
      <c r="B114" s="52"/>
      <c r="C114" s="52"/>
      <c r="D114" s="52"/>
      <c r="E114" s="52"/>
      <c r="F114" s="52"/>
      <c r="I114" s="12"/>
    </row>
    <row r="115" spans="1:9" x14ac:dyDescent="0.2">
      <c r="B115" s="53" t="s">
        <v>85</v>
      </c>
      <c r="C115" s="54"/>
      <c r="D115" s="54"/>
      <c r="E115" s="54"/>
      <c r="F115" s="54"/>
      <c r="G115" s="54"/>
      <c r="H115" s="54"/>
      <c r="I115" s="54"/>
    </row>
    <row r="116" spans="1:9" ht="27" x14ac:dyDescent="0.2">
      <c r="B116" s="27" t="s">
        <v>65</v>
      </c>
      <c r="C116" s="28" t="s">
        <v>66</v>
      </c>
      <c r="D116" s="29" t="s">
        <v>67</v>
      </c>
      <c r="E116" s="30" t="s">
        <v>68</v>
      </c>
      <c r="F116" s="31" t="s">
        <v>86</v>
      </c>
      <c r="G116" s="32" t="s">
        <v>69</v>
      </c>
      <c r="H116" s="33" t="s">
        <v>70</v>
      </c>
      <c r="I116" s="32" t="s">
        <v>71</v>
      </c>
    </row>
    <row r="117" spans="1:9" x14ac:dyDescent="0.2">
      <c r="A117" s="13">
        <v>1</v>
      </c>
      <c r="B117" s="1"/>
      <c r="C117" s="1">
        <v>1</v>
      </c>
      <c r="D117" s="2">
        <v>0</v>
      </c>
      <c r="E117" s="3">
        <v>0</v>
      </c>
      <c r="F117" s="44">
        <v>0</v>
      </c>
      <c r="G117" s="43">
        <f>IF(E117&gt;18,D117*1.9*2,IF(E117&gt;13,D117*1.6*2,IF(E117&gt;9,D117*1.3*2,IF(E117&gt;4,D117*0.8*2,D117*0.5*2))))</f>
        <v>0</v>
      </c>
      <c r="H117" s="43">
        <f>IF((AND(D117&lt;100,C117&lt;2)),E117*0,IF((AND(C117&lt;2,D117&lt;300)),E117*15,IF(D117&lt;100,0,E117*30*C117)))</f>
        <v>0</v>
      </c>
      <c r="I117" s="43">
        <f>IF(D117&lt;100,0,IF(C117&lt;2,0,IF(D117&lt;300,(C117-1)*E117*45,C117*E117*45)))</f>
        <v>0</v>
      </c>
    </row>
    <row r="118" spans="1:9" x14ac:dyDescent="0.2">
      <c r="A118" s="13">
        <v>2</v>
      </c>
      <c r="B118" s="1"/>
      <c r="C118" s="1">
        <v>1</v>
      </c>
      <c r="D118" s="2">
        <v>0</v>
      </c>
      <c r="E118" s="3">
        <v>0</v>
      </c>
      <c r="F118" s="44">
        <v>0</v>
      </c>
      <c r="G118" s="43">
        <f t="shared" ref="G118:G158" si="0">IF(E118&gt;18,D118*1.9*2,IF(E118&gt;13,D118*1.6*2,IF(E118&gt;9,D118*1.3*2,IF(E118&gt;4,D118*0.8*2,D118*0.5*2))))</f>
        <v>0</v>
      </c>
      <c r="H118" s="43">
        <f t="shared" ref="H118:H158" si="1">IF((AND(D118&lt;100,C118&lt;2)),E118*0,IF((AND(C118&lt;2,D118&lt;300)),E118*15,IF(D118&lt;100,0,E118*30*C118)))</f>
        <v>0</v>
      </c>
      <c r="I118" s="43">
        <f t="shared" ref="I118:I158" si="2">IF(D118&lt;100,0,IF(C118&lt;2,0,IF(D118&lt;300,(C118-1)*E118*45,C118*E118*45)))</f>
        <v>0</v>
      </c>
    </row>
    <row r="119" spans="1:9" x14ac:dyDescent="0.2">
      <c r="A119" s="13">
        <v>3</v>
      </c>
      <c r="B119" s="1"/>
      <c r="C119" s="1">
        <v>1</v>
      </c>
      <c r="D119" s="2">
        <v>0</v>
      </c>
      <c r="E119" s="3">
        <v>0</v>
      </c>
      <c r="F119" s="44">
        <v>0</v>
      </c>
      <c r="G119" s="43">
        <f t="shared" si="0"/>
        <v>0</v>
      </c>
      <c r="H119" s="43">
        <f t="shared" si="1"/>
        <v>0</v>
      </c>
      <c r="I119" s="43">
        <f t="shared" si="2"/>
        <v>0</v>
      </c>
    </row>
    <row r="120" spans="1:9" x14ac:dyDescent="0.2">
      <c r="A120" s="13">
        <v>4</v>
      </c>
      <c r="B120" s="1"/>
      <c r="C120" s="1">
        <v>1</v>
      </c>
      <c r="D120" s="2">
        <v>0</v>
      </c>
      <c r="E120" s="3">
        <v>0</v>
      </c>
      <c r="F120" s="44">
        <v>0</v>
      </c>
      <c r="G120" s="43">
        <f t="shared" si="0"/>
        <v>0</v>
      </c>
      <c r="H120" s="43">
        <f t="shared" si="1"/>
        <v>0</v>
      </c>
      <c r="I120" s="43">
        <f t="shared" si="2"/>
        <v>0</v>
      </c>
    </row>
    <row r="121" spans="1:9" x14ac:dyDescent="0.2">
      <c r="A121" s="13">
        <v>5</v>
      </c>
      <c r="B121" s="1"/>
      <c r="C121" s="1">
        <v>1</v>
      </c>
      <c r="D121" s="2">
        <v>0</v>
      </c>
      <c r="E121" s="3">
        <v>0</v>
      </c>
      <c r="F121" s="44">
        <v>0</v>
      </c>
      <c r="G121" s="43">
        <f t="shared" si="0"/>
        <v>0</v>
      </c>
      <c r="H121" s="43">
        <f t="shared" si="1"/>
        <v>0</v>
      </c>
      <c r="I121" s="43">
        <f t="shared" si="2"/>
        <v>0</v>
      </c>
    </row>
    <row r="122" spans="1:9" x14ac:dyDescent="0.2">
      <c r="A122" s="13">
        <v>6</v>
      </c>
      <c r="B122" s="1"/>
      <c r="C122" s="1">
        <v>1</v>
      </c>
      <c r="D122" s="2">
        <v>0</v>
      </c>
      <c r="E122" s="3">
        <v>0</v>
      </c>
      <c r="F122" s="44">
        <v>0</v>
      </c>
      <c r="G122" s="43">
        <f t="shared" si="0"/>
        <v>0</v>
      </c>
      <c r="H122" s="43">
        <f t="shared" si="1"/>
        <v>0</v>
      </c>
      <c r="I122" s="43">
        <f t="shared" si="2"/>
        <v>0</v>
      </c>
    </row>
    <row r="123" spans="1:9" x14ac:dyDescent="0.2">
      <c r="A123" s="13">
        <v>7</v>
      </c>
      <c r="B123" s="1"/>
      <c r="C123" s="1">
        <v>1</v>
      </c>
      <c r="D123" s="2">
        <v>0</v>
      </c>
      <c r="E123" s="3">
        <v>0</v>
      </c>
      <c r="F123" s="44">
        <v>0</v>
      </c>
      <c r="G123" s="43">
        <f t="shared" si="0"/>
        <v>0</v>
      </c>
      <c r="H123" s="43">
        <f t="shared" si="1"/>
        <v>0</v>
      </c>
      <c r="I123" s="43">
        <f t="shared" si="2"/>
        <v>0</v>
      </c>
    </row>
    <row r="124" spans="1:9" x14ac:dyDescent="0.2">
      <c r="A124" s="13">
        <v>8</v>
      </c>
      <c r="B124" s="1"/>
      <c r="C124" s="1">
        <v>1</v>
      </c>
      <c r="D124" s="2">
        <v>0</v>
      </c>
      <c r="E124" s="3">
        <v>0</v>
      </c>
      <c r="F124" s="44">
        <v>0</v>
      </c>
      <c r="G124" s="43">
        <f t="shared" si="0"/>
        <v>0</v>
      </c>
      <c r="H124" s="43">
        <f t="shared" si="1"/>
        <v>0</v>
      </c>
      <c r="I124" s="43">
        <f t="shared" si="2"/>
        <v>0</v>
      </c>
    </row>
    <row r="125" spans="1:9" x14ac:dyDescent="0.2">
      <c r="A125" s="13">
        <v>9</v>
      </c>
      <c r="B125" s="1"/>
      <c r="C125" s="1">
        <v>1</v>
      </c>
      <c r="D125" s="2">
        <v>0</v>
      </c>
      <c r="E125" s="3">
        <v>0</v>
      </c>
      <c r="F125" s="44">
        <v>0</v>
      </c>
      <c r="G125" s="43">
        <f t="shared" si="0"/>
        <v>0</v>
      </c>
      <c r="H125" s="43">
        <f t="shared" si="1"/>
        <v>0</v>
      </c>
      <c r="I125" s="43">
        <f t="shared" si="2"/>
        <v>0</v>
      </c>
    </row>
    <row r="126" spans="1:9" x14ac:dyDescent="0.2">
      <c r="A126" s="13">
        <v>10</v>
      </c>
      <c r="B126" s="1"/>
      <c r="C126" s="1">
        <v>1</v>
      </c>
      <c r="D126" s="2">
        <v>0</v>
      </c>
      <c r="E126" s="3">
        <v>0</v>
      </c>
      <c r="F126" s="44">
        <v>0</v>
      </c>
      <c r="G126" s="43">
        <f t="shared" si="0"/>
        <v>0</v>
      </c>
      <c r="H126" s="43">
        <f t="shared" si="1"/>
        <v>0</v>
      </c>
      <c r="I126" s="43">
        <f t="shared" si="2"/>
        <v>0</v>
      </c>
    </row>
    <row r="127" spans="1:9" x14ac:dyDescent="0.2">
      <c r="A127" s="13">
        <v>11</v>
      </c>
      <c r="B127" s="1"/>
      <c r="C127" s="1">
        <v>1</v>
      </c>
      <c r="D127" s="2">
        <v>0</v>
      </c>
      <c r="E127" s="3">
        <v>0</v>
      </c>
      <c r="F127" s="44">
        <v>0</v>
      </c>
      <c r="G127" s="43">
        <f t="shared" si="0"/>
        <v>0</v>
      </c>
      <c r="H127" s="43">
        <f t="shared" si="1"/>
        <v>0</v>
      </c>
      <c r="I127" s="43">
        <f t="shared" si="2"/>
        <v>0</v>
      </c>
    </row>
    <row r="128" spans="1:9" x14ac:dyDescent="0.2">
      <c r="A128" s="13">
        <v>12</v>
      </c>
      <c r="B128" s="1"/>
      <c r="C128" s="1">
        <v>1</v>
      </c>
      <c r="D128" s="2">
        <v>0</v>
      </c>
      <c r="E128" s="3">
        <v>0</v>
      </c>
      <c r="F128" s="44">
        <v>0</v>
      </c>
      <c r="G128" s="43">
        <f t="shared" si="0"/>
        <v>0</v>
      </c>
      <c r="H128" s="43">
        <f t="shared" si="1"/>
        <v>0</v>
      </c>
      <c r="I128" s="43">
        <f t="shared" si="2"/>
        <v>0</v>
      </c>
    </row>
    <row r="129" spans="1:9" x14ac:dyDescent="0.2">
      <c r="A129" s="13">
        <v>13</v>
      </c>
      <c r="B129" s="1"/>
      <c r="C129" s="1">
        <v>1</v>
      </c>
      <c r="D129" s="2">
        <v>0</v>
      </c>
      <c r="E129" s="3">
        <v>0</v>
      </c>
      <c r="F129" s="44">
        <v>0</v>
      </c>
      <c r="G129" s="43">
        <f t="shared" si="0"/>
        <v>0</v>
      </c>
      <c r="H129" s="43">
        <f t="shared" si="1"/>
        <v>0</v>
      </c>
      <c r="I129" s="43">
        <f t="shared" si="2"/>
        <v>0</v>
      </c>
    </row>
    <row r="130" spans="1:9" x14ac:dyDescent="0.2">
      <c r="A130" s="13">
        <v>14</v>
      </c>
      <c r="B130" s="1"/>
      <c r="C130" s="1">
        <v>1</v>
      </c>
      <c r="D130" s="2">
        <v>0</v>
      </c>
      <c r="E130" s="3">
        <v>0</v>
      </c>
      <c r="F130" s="44">
        <v>0</v>
      </c>
      <c r="G130" s="43">
        <f t="shared" si="0"/>
        <v>0</v>
      </c>
      <c r="H130" s="43">
        <f t="shared" si="1"/>
        <v>0</v>
      </c>
      <c r="I130" s="43">
        <f t="shared" si="2"/>
        <v>0</v>
      </c>
    </row>
    <row r="131" spans="1:9" x14ac:dyDescent="0.2">
      <c r="A131" s="13">
        <v>15</v>
      </c>
      <c r="B131" s="1"/>
      <c r="C131" s="1">
        <v>1</v>
      </c>
      <c r="D131" s="2">
        <v>0</v>
      </c>
      <c r="E131" s="3">
        <v>0</v>
      </c>
      <c r="F131" s="44">
        <v>0</v>
      </c>
      <c r="G131" s="43">
        <f t="shared" si="0"/>
        <v>0</v>
      </c>
      <c r="H131" s="43">
        <f t="shared" si="1"/>
        <v>0</v>
      </c>
      <c r="I131" s="43">
        <f t="shared" si="2"/>
        <v>0</v>
      </c>
    </row>
    <row r="132" spans="1:9" x14ac:dyDescent="0.2">
      <c r="A132" s="13">
        <v>16</v>
      </c>
      <c r="B132" s="1"/>
      <c r="C132" s="1">
        <v>1</v>
      </c>
      <c r="D132" s="2">
        <v>0</v>
      </c>
      <c r="E132" s="3">
        <v>0</v>
      </c>
      <c r="F132" s="44">
        <v>0</v>
      </c>
      <c r="G132" s="43">
        <f t="shared" si="0"/>
        <v>0</v>
      </c>
      <c r="H132" s="43">
        <f t="shared" si="1"/>
        <v>0</v>
      </c>
      <c r="I132" s="43">
        <f t="shared" si="2"/>
        <v>0</v>
      </c>
    </row>
    <row r="133" spans="1:9" x14ac:dyDescent="0.2">
      <c r="A133" s="13">
        <v>17</v>
      </c>
      <c r="B133" s="1"/>
      <c r="C133" s="1">
        <v>1</v>
      </c>
      <c r="D133" s="2">
        <v>0</v>
      </c>
      <c r="E133" s="3">
        <v>0</v>
      </c>
      <c r="F133" s="44">
        <v>0</v>
      </c>
      <c r="G133" s="43">
        <f t="shared" si="0"/>
        <v>0</v>
      </c>
      <c r="H133" s="43">
        <f t="shared" si="1"/>
        <v>0</v>
      </c>
      <c r="I133" s="43">
        <f t="shared" si="2"/>
        <v>0</v>
      </c>
    </row>
    <row r="134" spans="1:9" x14ac:dyDescent="0.2">
      <c r="A134" s="13">
        <v>18</v>
      </c>
      <c r="B134" s="1"/>
      <c r="C134" s="1">
        <v>1</v>
      </c>
      <c r="D134" s="2">
        <v>0</v>
      </c>
      <c r="E134" s="3">
        <v>0</v>
      </c>
      <c r="F134" s="44">
        <v>0</v>
      </c>
      <c r="G134" s="43">
        <f t="shared" si="0"/>
        <v>0</v>
      </c>
      <c r="H134" s="43">
        <f t="shared" si="1"/>
        <v>0</v>
      </c>
      <c r="I134" s="43">
        <f t="shared" si="2"/>
        <v>0</v>
      </c>
    </row>
    <row r="135" spans="1:9" x14ac:dyDescent="0.2">
      <c r="A135" s="13">
        <v>19</v>
      </c>
      <c r="B135" s="1"/>
      <c r="C135" s="1">
        <v>1</v>
      </c>
      <c r="D135" s="2">
        <v>0</v>
      </c>
      <c r="E135" s="3">
        <v>0</v>
      </c>
      <c r="F135" s="44">
        <v>0</v>
      </c>
      <c r="G135" s="43">
        <f t="shared" si="0"/>
        <v>0</v>
      </c>
      <c r="H135" s="43">
        <f t="shared" si="1"/>
        <v>0</v>
      </c>
      <c r="I135" s="43">
        <f t="shared" si="2"/>
        <v>0</v>
      </c>
    </row>
    <row r="136" spans="1:9" x14ac:dyDescent="0.2">
      <c r="A136" s="13">
        <v>20</v>
      </c>
      <c r="B136" s="1"/>
      <c r="C136" s="1">
        <v>1</v>
      </c>
      <c r="D136" s="2">
        <v>0</v>
      </c>
      <c r="E136" s="3">
        <v>0</v>
      </c>
      <c r="F136" s="44">
        <v>0</v>
      </c>
      <c r="G136" s="43">
        <f t="shared" si="0"/>
        <v>0</v>
      </c>
      <c r="H136" s="43">
        <f t="shared" si="1"/>
        <v>0</v>
      </c>
      <c r="I136" s="43">
        <f t="shared" si="2"/>
        <v>0</v>
      </c>
    </row>
    <row r="137" spans="1:9" x14ac:dyDescent="0.2">
      <c r="A137" s="13">
        <v>21</v>
      </c>
      <c r="B137" s="1"/>
      <c r="C137" s="1">
        <v>1</v>
      </c>
      <c r="D137" s="2">
        <v>0</v>
      </c>
      <c r="E137" s="3">
        <v>0</v>
      </c>
      <c r="F137" s="44">
        <v>0</v>
      </c>
      <c r="G137" s="43">
        <f t="shared" si="0"/>
        <v>0</v>
      </c>
      <c r="H137" s="43">
        <f t="shared" si="1"/>
        <v>0</v>
      </c>
      <c r="I137" s="43">
        <f t="shared" si="2"/>
        <v>0</v>
      </c>
    </row>
    <row r="138" spans="1:9" x14ac:dyDescent="0.2">
      <c r="A138" s="13">
        <v>22</v>
      </c>
      <c r="B138" s="1"/>
      <c r="C138" s="1">
        <v>1</v>
      </c>
      <c r="D138" s="2">
        <v>0</v>
      </c>
      <c r="E138" s="3">
        <v>0</v>
      </c>
      <c r="F138" s="44">
        <v>0</v>
      </c>
      <c r="G138" s="43">
        <f t="shared" si="0"/>
        <v>0</v>
      </c>
      <c r="H138" s="43">
        <f t="shared" si="1"/>
        <v>0</v>
      </c>
      <c r="I138" s="43">
        <f t="shared" si="2"/>
        <v>0</v>
      </c>
    </row>
    <row r="139" spans="1:9" x14ac:dyDescent="0.2">
      <c r="A139" s="13">
        <v>23</v>
      </c>
      <c r="B139" s="1"/>
      <c r="C139" s="1">
        <v>1</v>
      </c>
      <c r="D139" s="2">
        <v>0</v>
      </c>
      <c r="E139" s="3">
        <v>0</v>
      </c>
      <c r="F139" s="44">
        <v>0</v>
      </c>
      <c r="G139" s="43">
        <f t="shared" si="0"/>
        <v>0</v>
      </c>
      <c r="H139" s="43">
        <f t="shared" si="1"/>
        <v>0</v>
      </c>
      <c r="I139" s="43">
        <f t="shared" si="2"/>
        <v>0</v>
      </c>
    </row>
    <row r="140" spans="1:9" x14ac:dyDescent="0.2">
      <c r="A140" s="13">
        <v>24</v>
      </c>
      <c r="B140" s="1"/>
      <c r="C140" s="1">
        <v>1</v>
      </c>
      <c r="D140" s="2">
        <v>0</v>
      </c>
      <c r="E140" s="3">
        <v>0</v>
      </c>
      <c r="F140" s="44">
        <v>0</v>
      </c>
      <c r="G140" s="43">
        <f t="shared" si="0"/>
        <v>0</v>
      </c>
      <c r="H140" s="43">
        <f t="shared" si="1"/>
        <v>0</v>
      </c>
      <c r="I140" s="43">
        <f t="shared" si="2"/>
        <v>0</v>
      </c>
    </row>
    <row r="141" spans="1:9" x14ac:dyDescent="0.2">
      <c r="A141" s="13">
        <v>25</v>
      </c>
      <c r="B141" s="1"/>
      <c r="C141" s="1">
        <v>1</v>
      </c>
      <c r="D141" s="2">
        <v>0</v>
      </c>
      <c r="E141" s="3">
        <v>0</v>
      </c>
      <c r="F141" s="44">
        <v>0</v>
      </c>
      <c r="G141" s="43">
        <f t="shared" si="0"/>
        <v>0</v>
      </c>
      <c r="H141" s="43">
        <f t="shared" si="1"/>
        <v>0</v>
      </c>
      <c r="I141" s="43">
        <f t="shared" si="2"/>
        <v>0</v>
      </c>
    </row>
    <row r="142" spans="1:9" x14ac:dyDescent="0.2">
      <c r="A142" s="13">
        <v>26</v>
      </c>
      <c r="B142" s="1"/>
      <c r="C142" s="1">
        <v>1</v>
      </c>
      <c r="D142" s="2">
        <v>0</v>
      </c>
      <c r="E142" s="3">
        <v>0</v>
      </c>
      <c r="F142" s="44">
        <v>0</v>
      </c>
      <c r="G142" s="43">
        <f t="shared" si="0"/>
        <v>0</v>
      </c>
      <c r="H142" s="43">
        <f t="shared" si="1"/>
        <v>0</v>
      </c>
      <c r="I142" s="43">
        <f t="shared" si="2"/>
        <v>0</v>
      </c>
    </row>
    <row r="143" spans="1:9" x14ac:dyDescent="0.2">
      <c r="A143" s="13">
        <v>27</v>
      </c>
      <c r="B143" s="1"/>
      <c r="C143" s="1">
        <v>1</v>
      </c>
      <c r="D143" s="2">
        <v>0</v>
      </c>
      <c r="E143" s="3">
        <v>0</v>
      </c>
      <c r="F143" s="44">
        <v>0</v>
      </c>
      <c r="G143" s="43">
        <f t="shared" si="0"/>
        <v>0</v>
      </c>
      <c r="H143" s="43">
        <f t="shared" si="1"/>
        <v>0</v>
      </c>
      <c r="I143" s="43">
        <f t="shared" si="2"/>
        <v>0</v>
      </c>
    </row>
    <row r="144" spans="1:9" x14ac:dyDescent="0.2">
      <c r="A144" s="13">
        <v>28</v>
      </c>
      <c r="B144" s="1"/>
      <c r="C144" s="1">
        <v>1</v>
      </c>
      <c r="D144" s="2">
        <v>0</v>
      </c>
      <c r="E144" s="3">
        <v>0</v>
      </c>
      <c r="F144" s="44">
        <v>0</v>
      </c>
      <c r="G144" s="43">
        <f t="shared" si="0"/>
        <v>0</v>
      </c>
      <c r="H144" s="43">
        <f t="shared" si="1"/>
        <v>0</v>
      </c>
      <c r="I144" s="43">
        <f t="shared" si="2"/>
        <v>0</v>
      </c>
    </row>
    <row r="145" spans="1:9" x14ac:dyDescent="0.2">
      <c r="A145" s="13">
        <v>29</v>
      </c>
      <c r="B145" s="1"/>
      <c r="C145" s="1">
        <v>1</v>
      </c>
      <c r="D145" s="2">
        <v>0</v>
      </c>
      <c r="E145" s="3">
        <v>0</v>
      </c>
      <c r="F145" s="44">
        <v>0</v>
      </c>
      <c r="G145" s="43">
        <f t="shared" si="0"/>
        <v>0</v>
      </c>
      <c r="H145" s="43">
        <f t="shared" si="1"/>
        <v>0</v>
      </c>
      <c r="I145" s="43">
        <f t="shared" si="2"/>
        <v>0</v>
      </c>
    </row>
    <row r="146" spans="1:9" x14ac:dyDescent="0.2">
      <c r="A146" s="13">
        <v>30</v>
      </c>
      <c r="B146" s="1"/>
      <c r="C146" s="1">
        <v>1</v>
      </c>
      <c r="D146" s="2">
        <v>0</v>
      </c>
      <c r="E146" s="3">
        <v>0</v>
      </c>
      <c r="F146" s="44">
        <v>0</v>
      </c>
      <c r="G146" s="43">
        <f t="shared" si="0"/>
        <v>0</v>
      </c>
      <c r="H146" s="43">
        <f t="shared" si="1"/>
        <v>0</v>
      </c>
      <c r="I146" s="43">
        <f t="shared" si="2"/>
        <v>0</v>
      </c>
    </row>
    <row r="147" spans="1:9" x14ac:dyDescent="0.2">
      <c r="A147" s="13">
        <v>31</v>
      </c>
      <c r="B147" s="1"/>
      <c r="C147" s="1">
        <v>1</v>
      </c>
      <c r="D147" s="2">
        <v>0</v>
      </c>
      <c r="E147" s="3">
        <v>0</v>
      </c>
      <c r="F147" s="44">
        <v>0</v>
      </c>
      <c r="G147" s="43">
        <f t="shared" si="0"/>
        <v>0</v>
      </c>
      <c r="H147" s="43">
        <f t="shared" si="1"/>
        <v>0</v>
      </c>
      <c r="I147" s="43">
        <f t="shared" si="2"/>
        <v>0</v>
      </c>
    </row>
    <row r="148" spans="1:9" x14ac:dyDescent="0.2">
      <c r="A148" s="13">
        <v>32</v>
      </c>
      <c r="B148" s="1"/>
      <c r="C148" s="1">
        <v>1</v>
      </c>
      <c r="D148" s="2">
        <v>0</v>
      </c>
      <c r="E148" s="3">
        <v>0</v>
      </c>
      <c r="F148" s="44">
        <v>0</v>
      </c>
      <c r="G148" s="43">
        <f t="shared" si="0"/>
        <v>0</v>
      </c>
      <c r="H148" s="43">
        <f t="shared" si="1"/>
        <v>0</v>
      </c>
      <c r="I148" s="43">
        <f t="shared" si="2"/>
        <v>0</v>
      </c>
    </row>
    <row r="149" spans="1:9" x14ac:dyDescent="0.2">
      <c r="A149" s="13">
        <v>33</v>
      </c>
      <c r="B149" s="1"/>
      <c r="C149" s="1">
        <v>1</v>
      </c>
      <c r="D149" s="2">
        <v>0</v>
      </c>
      <c r="E149" s="3">
        <v>0</v>
      </c>
      <c r="F149" s="44">
        <v>0</v>
      </c>
      <c r="G149" s="43">
        <f t="shared" si="0"/>
        <v>0</v>
      </c>
      <c r="H149" s="43">
        <f t="shared" si="1"/>
        <v>0</v>
      </c>
      <c r="I149" s="43">
        <f t="shared" si="2"/>
        <v>0</v>
      </c>
    </row>
    <row r="150" spans="1:9" x14ac:dyDescent="0.2">
      <c r="A150" s="13">
        <v>34</v>
      </c>
      <c r="B150" s="1"/>
      <c r="C150" s="1">
        <v>1</v>
      </c>
      <c r="D150" s="2">
        <v>0</v>
      </c>
      <c r="E150" s="3">
        <v>0</v>
      </c>
      <c r="F150" s="44">
        <v>0</v>
      </c>
      <c r="G150" s="43">
        <f t="shared" si="0"/>
        <v>0</v>
      </c>
      <c r="H150" s="43">
        <f t="shared" si="1"/>
        <v>0</v>
      </c>
      <c r="I150" s="43">
        <f t="shared" si="2"/>
        <v>0</v>
      </c>
    </row>
    <row r="151" spans="1:9" x14ac:dyDescent="0.2">
      <c r="A151" s="13">
        <v>35</v>
      </c>
      <c r="B151" s="1"/>
      <c r="C151" s="1">
        <v>1</v>
      </c>
      <c r="D151" s="2">
        <v>0</v>
      </c>
      <c r="E151" s="3">
        <v>0</v>
      </c>
      <c r="F151" s="44">
        <v>0</v>
      </c>
      <c r="G151" s="43">
        <f t="shared" si="0"/>
        <v>0</v>
      </c>
      <c r="H151" s="43">
        <f t="shared" si="1"/>
        <v>0</v>
      </c>
      <c r="I151" s="43">
        <f t="shared" si="2"/>
        <v>0</v>
      </c>
    </row>
    <row r="152" spans="1:9" x14ac:dyDescent="0.2">
      <c r="A152" s="13">
        <v>36</v>
      </c>
      <c r="B152" s="1"/>
      <c r="C152" s="1">
        <v>1</v>
      </c>
      <c r="D152" s="2">
        <v>0</v>
      </c>
      <c r="E152" s="3">
        <v>0</v>
      </c>
      <c r="F152" s="44">
        <v>0</v>
      </c>
      <c r="G152" s="43">
        <f t="shared" si="0"/>
        <v>0</v>
      </c>
      <c r="H152" s="43">
        <f t="shared" si="1"/>
        <v>0</v>
      </c>
      <c r="I152" s="43">
        <f t="shared" si="2"/>
        <v>0</v>
      </c>
    </row>
    <row r="153" spans="1:9" x14ac:dyDescent="0.2">
      <c r="A153" s="13">
        <v>37</v>
      </c>
      <c r="B153" s="1"/>
      <c r="C153" s="1">
        <v>1</v>
      </c>
      <c r="D153" s="2">
        <v>0</v>
      </c>
      <c r="E153" s="3">
        <v>0</v>
      </c>
      <c r="F153" s="44">
        <v>0</v>
      </c>
      <c r="G153" s="43">
        <f t="shared" si="0"/>
        <v>0</v>
      </c>
      <c r="H153" s="43">
        <f t="shared" si="1"/>
        <v>0</v>
      </c>
      <c r="I153" s="43">
        <f t="shared" si="2"/>
        <v>0</v>
      </c>
    </row>
    <row r="154" spans="1:9" x14ac:dyDescent="0.2">
      <c r="A154" s="13">
        <v>38</v>
      </c>
      <c r="B154" s="1"/>
      <c r="C154" s="1">
        <v>1</v>
      </c>
      <c r="D154" s="2">
        <v>0</v>
      </c>
      <c r="E154" s="3">
        <v>0</v>
      </c>
      <c r="F154" s="44">
        <v>0</v>
      </c>
      <c r="G154" s="43">
        <f t="shared" si="0"/>
        <v>0</v>
      </c>
      <c r="H154" s="43">
        <f t="shared" si="1"/>
        <v>0</v>
      </c>
      <c r="I154" s="43">
        <f t="shared" si="2"/>
        <v>0</v>
      </c>
    </row>
    <row r="155" spans="1:9" x14ac:dyDescent="0.2">
      <c r="A155" s="13">
        <v>39</v>
      </c>
      <c r="B155" s="1"/>
      <c r="C155" s="1">
        <v>1</v>
      </c>
      <c r="D155" s="2">
        <v>0</v>
      </c>
      <c r="E155" s="3">
        <v>0</v>
      </c>
      <c r="F155" s="44">
        <v>0</v>
      </c>
      <c r="G155" s="43">
        <f t="shared" si="0"/>
        <v>0</v>
      </c>
      <c r="H155" s="43">
        <f t="shared" si="1"/>
        <v>0</v>
      </c>
      <c r="I155" s="43">
        <f t="shared" si="2"/>
        <v>0</v>
      </c>
    </row>
    <row r="156" spans="1:9" x14ac:dyDescent="0.2">
      <c r="A156" s="13">
        <v>40</v>
      </c>
      <c r="B156" s="1"/>
      <c r="C156" s="1">
        <v>1</v>
      </c>
      <c r="D156" s="2">
        <v>0</v>
      </c>
      <c r="E156" s="3">
        <v>0</v>
      </c>
      <c r="F156" s="44">
        <v>0</v>
      </c>
      <c r="G156" s="43">
        <f t="shared" si="0"/>
        <v>0</v>
      </c>
      <c r="H156" s="43">
        <f t="shared" si="1"/>
        <v>0</v>
      </c>
      <c r="I156" s="43">
        <f t="shared" si="2"/>
        <v>0</v>
      </c>
    </row>
    <row r="157" spans="1:9" x14ac:dyDescent="0.2">
      <c r="A157" s="13">
        <v>41</v>
      </c>
      <c r="B157" s="1"/>
      <c r="C157" s="1">
        <v>1</v>
      </c>
      <c r="D157" s="2">
        <v>0</v>
      </c>
      <c r="E157" s="3">
        <v>0</v>
      </c>
      <c r="F157" s="44">
        <v>0</v>
      </c>
      <c r="G157" s="43">
        <f t="shared" si="0"/>
        <v>0</v>
      </c>
      <c r="H157" s="43">
        <f t="shared" si="1"/>
        <v>0</v>
      </c>
      <c r="I157" s="43">
        <f t="shared" si="2"/>
        <v>0</v>
      </c>
    </row>
    <row r="158" spans="1:9" x14ac:dyDescent="0.2">
      <c r="A158" s="13">
        <v>42</v>
      </c>
      <c r="B158" s="1"/>
      <c r="C158" s="1">
        <v>1</v>
      </c>
      <c r="D158" s="2">
        <v>0</v>
      </c>
      <c r="E158" s="3">
        <v>0</v>
      </c>
      <c r="F158" s="44">
        <v>0</v>
      </c>
      <c r="G158" s="43">
        <f t="shared" si="0"/>
        <v>0</v>
      </c>
      <c r="H158" s="43">
        <f t="shared" si="1"/>
        <v>0</v>
      </c>
      <c r="I158" s="43">
        <f t="shared" si="2"/>
        <v>0</v>
      </c>
    </row>
    <row r="159" spans="1:9" x14ac:dyDescent="0.2">
      <c r="B159" s="55" t="s">
        <v>72</v>
      </c>
      <c r="C159" s="55"/>
      <c r="D159" s="55"/>
      <c r="E159" s="55"/>
      <c r="F159" s="45">
        <f>SUM(F117:F158)</f>
        <v>0</v>
      </c>
      <c r="G159" s="46">
        <f>SUM(G117:G158)</f>
        <v>0</v>
      </c>
      <c r="H159" s="46">
        <f>SUM(H117:H158)</f>
        <v>0</v>
      </c>
      <c r="I159" s="46">
        <f>SUM(I117:I158)</f>
        <v>0</v>
      </c>
    </row>
    <row r="160" spans="1:9" x14ac:dyDescent="0.2">
      <c r="B160" s="55" t="s">
        <v>87</v>
      </c>
      <c r="C160" s="55"/>
      <c r="D160" s="55"/>
      <c r="E160" s="55"/>
      <c r="F160" s="56">
        <f>F159+G159+H159+I159</f>
        <v>0</v>
      </c>
      <c r="G160" s="56"/>
      <c r="H160" s="56"/>
      <c r="I160" s="12"/>
    </row>
    <row r="161" spans="2:9" ht="15" x14ac:dyDescent="0.2">
      <c r="B161" s="47" t="s">
        <v>88</v>
      </c>
      <c r="C161" s="47"/>
      <c r="D161" s="49">
        <f>C105</f>
        <v>0</v>
      </c>
      <c r="E161" s="50"/>
      <c r="F161" s="51">
        <f>C106+C107+C108+F111+F112+F113+F160</f>
        <v>0</v>
      </c>
      <c r="G161" s="51"/>
      <c r="H161" s="51"/>
      <c r="I161" s="48"/>
    </row>
  </sheetData>
  <sheetProtection algorithmName="SHA-512" hashValue="OKCUBmddTfmGqFHAO1UOS3zUieuPPafYAeY2xn8P+vl/89y9qeQO5W9fDYJApzDJaotjps3Bl+TWnjCNO/o6yQ==" saltValue="FCiJmKyzdQoTQ5qPvKX52A==" spinCount="100000" sheet="1" selectLockedCells="1"/>
  <dataConsolidate/>
  <mergeCells count="87">
    <mergeCell ref="B109:F109"/>
    <mergeCell ref="C110:D110"/>
    <mergeCell ref="C111:D111"/>
    <mergeCell ref="C112:D112"/>
    <mergeCell ref="C113:D113"/>
    <mergeCell ref="B103:I103"/>
    <mergeCell ref="B104:I104"/>
    <mergeCell ref="C106:E106"/>
    <mergeCell ref="C107:E107"/>
    <mergeCell ref="C108:E108"/>
    <mergeCell ref="F108:H108"/>
    <mergeCell ref="D1:F1"/>
    <mergeCell ref="D2:F2"/>
    <mergeCell ref="D3:F3"/>
    <mergeCell ref="D9:F9"/>
    <mergeCell ref="D20:H20"/>
    <mergeCell ref="D17:H17"/>
    <mergeCell ref="D18:H18"/>
    <mergeCell ref="G2:H2"/>
    <mergeCell ref="G3:H3"/>
    <mergeCell ref="D19:H19"/>
    <mergeCell ref="B15:H15"/>
    <mergeCell ref="A12:H12"/>
    <mergeCell ref="D16:H16"/>
    <mergeCell ref="D21:H21"/>
    <mergeCell ref="D40:H40"/>
    <mergeCell ref="D25:H25"/>
    <mergeCell ref="D26:H26"/>
    <mergeCell ref="D32:H32"/>
    <mergeCell ref="D34:H34"/>
    <mergeCell ref="D33:H33"/>
    <mergeCell ref="D28:H28"/>
    <mergeCell ref="D39:H39"/>
    <mergeCell ref="D29:H29"/>
    <mergeCell ref="D30:H30"/>
    <mergeCell ref="D31:H31"/>
    <mergeCell ref="G91:I91"/>
    <mergeCell ref="C91:F91"/>
    <mergeCell ref="E88:G88"/>
    <mergeCell ref="E89:G89"/>
    <mergeCell ref="C90:F90"/>
    <mergeCell ref="E56:I56"/>
    <mergeCell ref="A60:I60"/>
    <mergeCell ref="E62:F62"/>
    <mergeCell ref="G62:I62"/>
    <mergeCell ref="E64:F64"/>
    <mergeCell ref="G64:I64"/>
    <mergeCell ref="E57:I57"/>
    <mergeCell ref="E63:F63"/>
    <mergeCell ref="D41:H41"/>
    <mergeCell ref="D42:H42"/>
    <mergeCell ref="D22:H22"/>
    <mergeCell ref="D23:H23"/>
    <mergeCell ref="D24:H24"/>
    <mergeCell ref="D27:H27"/>
    <mergeCell ref="D38:H38"/>
    <mergeCell ref="E84:G84"/>
    <mergeCell ref="E82:G82"/>
    <mergeCell ref="E93:H93"/>
    <mergeCell ref="D35:H35"/>
    <mergeCell ref="D36:H36"/>
    <mergeCell ref="D43:H43"/>
    <mergeCell ref="G51:H51"/>
    <mergeCell ref="D37:H37"/>
    <mergeCell ref="B53:H53"/>
    <mergeCell ref="E85:G85"/>
    <mergeCell ref="E86:G86"/>
    <mergeCell ref="E87:G87"/>
    <mergeCell ref="E92:H92"/>
    <mergeCell ref="A74:I74"/>
    <mergeCell ref="E78:G78"/>
    <mergeCell ref="E79:G79"/>
    <mergeCell ref="E80:G80"/>
    <mergeCell ref="E81:G81"/>
    <mergeCell ref="E65:F65"/>
    <mergeCell ref="E66:H66"/>
    <mergeCell ref="E67:H67"/>
    <mergeCell ref="E68:H68"/>
    <mergeCell ref="E69:H69"/>
    <mergeCell ref="E77:G77"/>
    <mergeCell ref="D161:E161"/>
    <mergeCell ref="F161:H161"/>
    <mergeCell ref="B114:F114"/>
    <mergeCell ref="B115:I115"/>
    <mergeCell ref="B159:E159"/>
    <mergeCell ref="B160:E160"/>
    <mergeCell ref="F160:H160"/>
  </mergeCells>
  <dataValidations count="8">
    <dataValidation type="list" showInputMessage="1" showErrorMessage="1" sqref="E56" xr:uid="{00000000-0002-0000-0000-000000000000}">
      <formula1>"Ekipni sport, Individualni sport"</formula1>
    </dataValidation>
    <dataValidation type="list" showInputMessage="1" showErrorMessage="1" sqref="E62:F62" xr:uid="{00000000-0002-0000-0000-000001000000}">
      <formula1>"I. razredu, II. razredu, III. razredu"</formula1>
    </dataValidation>
    <dataValidation type="whole" showInputMessage="1" showErrorMessage="1" sqref="E64:F64" xr:uid="{00000000-0002-0000-0000-000002000000}">
      <formula1>8</formula1>
      <formula2>20</formula2>
    </dataValidation>
    <dataValidation type="textLength" showInputMessage="1" showErrorMessage="1" sqref="E66:H66 E92:H92" xr:uid="{00000000-0002-0000-0000-000003000000}">
      <formula1>5</formula1>
      <formula2>100</formula2>
    </dataValidation>
    <dataValidation type="whole" showInputMessage="1" showErrorMessage="1" sqref="E68:H68" xr:uid="{00000000-0002-0000-0000-000004000000}">
      <formula1>2</formula1>
      <formula2>50</formula2>
    </dataValidation>
    <dataValidation type="list" allowBlank="1" showInputMessage="1" showErrorMessage="1" sqref="C90" xr:uid="{00000000-0002-0000-0000-000006000000}">
      <formula1>"član reprezentacije, nositelj medalje s europskog prvenstva, nositelj medalje sa svj. prvenstva"</formula1>
    </dataValidation>
    <dataValidation type="whole" operator="greaterThanOrEqual" allowBlank="1" showInputMessage="1" showErrorMessage="1" sqref="H90" xr:uid="{00000000-0002-0000-0000-000007000000}">
      <formula1>2019</formula1>
    </dataValidation>
    <dataValidation type="whole" operator="lessThan" showInputMessage="1" showErrorMessage="1" sqref="F70" xr:uid="{3404A470-D476-4D2C-BAA0-2E77267E41FA}">
      <formula1>2023</formula1>
    </dataValidation>
  </dataValidations>
  <pageMargins left="0.19685039370078741" right="0.19685039370078741" top="0.74803149606299213" bottom="0.74803149606299213" header="0.31496062992125984" footer="0.31496062992125984"/>
  <pageSetup paperSize="9" scale="99" orientation="portrait" horizontalDpi="300" verticalDpi="300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ZSP-S 2023</vt:lpstr>
      <vt:lpstr>'ZSP-S 2023'!_ednref1</vt:lpstr>
      <vt:lpstr>'ZSP-S 2023'!Tekst11</vt:lpstr>
      <vt:lpstr>'ZSP-S 2023'!Tekst12</vt:lpstr>
      <vt:lpstr>'ZSP-S 2023'!Tekst13</vt:lpstr>
      <vt:lpstr>'ZSP-S 2023'!Tekst14</vt:lpstr>
      <vt:lpstr>'ZSP-S 2023'!Tekst15</vt:lpstr>
      <vt:lpstr>'ZSP-S 2023'!Tekst16</vt:lpstr>
      <vt:lpstr>'ZSP-S 2023'!Tekst17</vt:lpstr>
      <vt:lpstr>'ZSP-S 2023'!Tekst18</vt:lpstr>
      <vt:lpstr>'ZSP-S 2023'!Tekst20</vt:lpstr>
      <vt:lpstr>'ZSP-S 2023'!Tekst21</vt:lpstr>
      <vt:lpstr>'ZSP-S 2023'!Tekst22</vt:lpstr>
      <vt:lpstr>'ZSP-S 2023'!Tekst23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</dc:creator>
  <cp:lastModifiedBy>Milena Tomic</cp:lastModifiedBy>
  <cp:lastPrinted>2023-10-02T20:04:50Z</cp:lastPrinted>
  <dcterms:created xsi:type="dcterms:W3CDTF">2012-02-13T19:21:35Z</dcterms:created>
  <dcterms:modified xsi:type="dcterms:W3CDTF">2025-09-30T07:57:55Z</dcterms:modified>
</cp:coreProperties>
</file>